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ve-Data\Desktop\04.08.25 Bio Medical Waste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K36" i="1"/>
  <c r="I36" i="1"/>
  <c r="H36" i="1"/>
  <c r="G36" i="1"/>
  <c r="F36" i="1"/>
  <c r="E36" i="1"/>
  <c r="D36" i="1"/>
  <c r="C36" i="1"/>
  <c r="B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L36" i="1" s="1"/>
</calcChain>
</file>

<file path=xl/sharedStrings.xml><?xml version="1.0" encoding="utf-8"?>
<sst xmlns="http://schemas.openxmlformats.org/spreadsheetml/2006/main" count="34" uniqueCount="18">
  <si>
    <t>w</t>
  </si>
  <si>
    <t xml:space="preserve">     Bio-Medical Waste Collection Sheet  Month of APRIL-2026</t>
  </si>
  <si>
    <t xml:space="preserve">SAROJ SUPER SPECIALITY HOSPITAL (1028)
HCF Code - 02428
Address Sec-14 Extn, Madhuban Chowk, Rohini, Delhi-110085
</t>
  </si>
  <si>
    <t>Date</t>
  </si>
  <si>
    <t>Yellow Bags</t>
  </si>
  <si>
    <t>Red Bags</t>
  </si>
  <si>
    <t>Sharp Containers</t>
  </si>
  <si>
    <t>Blue Bags</t>
  </si>
  <si>
    <t>Cytotoxic</t>
  </si>
  <si>
    <t>Total No. of Bags</t>
  </si>
  <si>
    <t>No. of Bags</t>
  </si>
  <si>
    <t>Weight in KG</t>
  </si>
  <si>
    <t>Total Weight in KG's</t>
  </si>
  <si>
    <t>0</t>
  </si>
  <si>
    <t xml:space="preserve">TOTAL </t>
  </si>
  <si>
    <t xml:space="preserve">TEAM HOUSEKEEPING SIGN </t>
  </si>
  <si>
    <t xml:space="preserve">TEAM QUALITY SIGN </t>
  </si>
  <si>
    <t xml:space="preserve">TEAM ADMIN SIGN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</si>
</sst>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m\-yyyy;@"/>
    <numFmt numFmtId="165" formatCode="0.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12"/>
      <name val="Calibri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1"/>
      <color rgb="FF000000"/>
      <name val="Arial MT"/>
    </font>
    <font>
      <sz val="11"/>
      <color rgb="FF000000"/>
      <name val="Consolas"/>
      <family val="2"/>
    </font>
    <font>
      <sz val="11"/>
      <color rgb="FF000000"/>
      <name val="Courier New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top" shrinkToFit="1"/>
    </xf>
    <xf numFmtId="0" fontId="0" fillId="3" borderId="6" xfId="0" applyFont="1" applyFill="1" applyBorder="1" applyAlignment="1">
      <alignment horizontal="center"/>
    </xf>
    <xf numFmtId="165" fontId="6" fillId="3" borderId="6" xfId="0" applyNumberFormat="1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165" fontId="6" fillId="4" borderId="6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165" fontId="6" fillId="5" borderId="6" xfId="0" applyNumberFormat="1" applyFont="1" applyFill="1" applyBorder="1" applyAlignment="1">
      <alignment horizontal="center"/>
    </xf>
    <xf numFmtId="1" fontId="7" fillId="6" borderId="6" xfId="0" applyNumberFormat="1" applyFont="1" applyFill="1" applyBorder="1" applyAlignment="1">
      <alignment horizontal="center" vertical="top" shrinkToFit="1"/>
    </xf>
    <xf numFmtId="165" fontId="7" fillId="6" borderId="6" xfId="0" applyNumberFormat="1" applyFont="1" applyFill="1" applyBorder="1" applyAlignment="1">
      <alignment horizontal="center" vertical="top" shrinkToFit="1"/>
    </xf>
    <xf numFmtId="1" fontId="8" fillId="0" borderId="6" xfId="0" applyNumberFormat="1" applyFont="1" applyFill="1" applyBorder="1" applyAlignment="1">
      <alignment horizontal="center" vertical="center" shrinkToFit="1"/>
    </xf>
    <xf numFmtId="165" fontId="9" fillId="0" borderId="6" xfId="0" applyNumberFormat="1" applyFont="1" applyFill="1" applyBorder="1" applyAlignment="1">
      <alignment horizontal="center" vertical="top" shrinkToFit="1"/>
    </xf>
    <xf numFmtId="1" fontId="10" fillId="6" borderId="6" xfId="0" applyNumberFormat="1" applyFont="1" applyFill="1" applyBorder="1" applyAlignment="1">
      <alignment horizontal="center" vertical="top" shrinkToFit="1"/>
    </xf>
    <xf numFmtId="165" fontId="10" fillId="6" borderId="6" xfId="0" applyNumberFormat="1" applyFont="1" applyFill="1" applyBorder="1" applyAlignment="1">
      <alignment horizontal="center" vertical="top" shrinkToFit="1"/>
    </xf>
    <xf numFmtId="1" fontId="11" fillId="6" borderId="6" xfId="0" applyNumberFormat="1" applyFont="1" applyFill="1" applyBorder="1" applyAlignment="1">
      <alignment horizontal="center" vertical="top" shrinkToFit="1"/>
    </xf>
    <xf numFmtId="165" fontId="11" fillId="6" borderId="6" xfId="0" applyNumberFormat="1" applyFont="1" applyFill="1" applyBorder="1" applyAlignment="1">
      <alignment horizontal="center" vertical="top" shrinkToFit="1"/>
    </xf>
    <xf numFmtId="0" fontId="12" fillId="0" borderId="6" xfId="0" applyFont="1" applyBorder="1" applyAlignment="1">
      <alignment horizontal="center"/>
    </xf>
    <xf numFmtId="1" fontId="12" fillId="7" borderId="6" xfId="0" applyNumberFormat="1" applyFont="1" applyFill="1" applyBorder="1" applyAlignment="1">
      <alignment horizontal="center"/>
    </xf>
    <xf numFmtId="165" fontId="12" fillId="7" borderId="6" xfId="0" applyNumberFormat="1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0</xdr:rowOff>
    </xdr:from>
    <xdr:to>
      <xdr:col>0</xdr:col>
      <xdr:colOff>104775</xdr:colOff>
      <xdr:row>3</xdr:row>
      <xdr:rowOff>53340</xdr:rowOff>
    </xdr:to>
    <xdr:pic>
      <xdr:nvPicPr>
        <xdr:cNvPr id="2" name="Picture 1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104775" y="1409700"/>
          <a:ext cx="0" cy="5334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66294</xdr:rowOff>
    </xdr:to>
    <xdr:pic>
      <xdr:nvPicPr>
        <xdr:cNvPr id="3" name="Picture 2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2476500" y="0"/>
          <a:ext cx="0" cy="66294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</xdr:row>
      <xdr:rowOff>0</xdr:rowOff>
    </xdr:from>
    <xdr:to>
      <xdr:col>4</xdr:col>
      <xdr:colOff>38100</xdr:colOff>
      <xdr:row>1</xdr:row>
      <xdr:rowOff>111252</xdr:rowOff>
    </xdr:to>
    <xdr:pic>
      <xdr:nvPicPr>
        <xdr:cNvPr id="4" name="Picture 3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2409825" y="0"/>
          <a:ext cx="0" cy="111252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</xdr:row>
      <xdr:rowOff>47624</xdr:rowOff>
    </xdr:from>
    <xdr:to>
      <xdr:col>4</xdr:col>
      <xdr:colOff>76200</xdr:colOff>
      <xdr:row>1</xdr:row>
      <xdr:rowOff>190499</xdr:rowOff>
    </xdr:to>
    <xdr:pic>
      <xdr:nvPicPr>
        <xdr:cNvPr id="5" name="Picture 4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2447925" y="47624"/>
          <a:ext cx="0" cy="14287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</xdr:row>
      <xdr:rowOff>47625</xdr:rowOff>
    </xdr:from>
    <xdr:to>
      <xdr:col>4</xdr:col>
      <xdr:colOff>76200</xdr:colOff>
      <xdr:row>2</xdr:row>
      <xdr:rowOff>0</xdr:rowOff>
    </xdr:to>
    <xdr:pic>
      <xdr:nvPicPr>
        <xdr:cNvPr id="6" name="Picture 5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2447925" y="47625"/>
          <a:ext cx="0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</xdr:row>
      <xdr:rowOff>28575</xdr:rowOff>
    </xdr:from>
    <xdr:to>
      <xdr:col>4</xdr:col>
      <xdr:colOff>76200</xdr:colOff>
      <xdr:row>2</xdr:row>
      <xdr:rowOff>0</xdr:rowOff>
    </xdr:to>
    <xdr:pic>
      <xdr:nvPicPr>
        <xdr:cNvPr id="7" name="Picture 6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2447925" y="28575"/>
          <a:ext cx="0" cy="73342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</xdr:row>
      <xdr:rowOff>38100</xdr:rowOff>
    </xdr:from>
    <xdr:to>
      <xdr:col>4</xdr:col>
      <xdr:colOff>76200</xdr:colOff>
      <xdr:row>2</xdr:row>
      <xdr:rowOff>0</xdr:rowOff>
    </xdr:to>
    <xdr:pic>
      <xdr:nvPicPr>
        <xdr:cNvPr id="8" name="Picture 7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2447925" y="3810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</xdr:row>
      <xdr:rowOff>57150</xdr:rowOff>
    </xdr:from>
    <xdr:to>
      <xdr:col>4</xdr:col>
      <xdr:colOff>95250</xdr:colOff>
      <xdr:row>2</xdr:row>
      <xdr:rowOff>0</xdr:rowOff>
    </xdr:to>
    <xdr:pic>
      <xdr:nvPicPr>
        <xdr:cNvPr id="9" name="Picture 8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2466975" y="57150"/>
          <a:ext cx="0" cy="704850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1</xdr:row>
      <xdr:rowOff>57150</xdr:rowOff>
    </xdr:from>
    <xdr:to>
      <xdr:col>4</xdr:col>
      <xdr:colOff>133350</xdr:colOff>
      <xdr:row>2</xdr:row>
      <xdr:rowOff>0</xdr:rowOff>
    </xdr:to>
    <xdr:pic>
      <xdr:nvPicPr>
        <xdr:cNvPr id="10" name="Picture 9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2505075" y="57150"/>
          <a:ext cx="0" cy="70485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</xdr:row>
      <xdr:rowOff>38100</xdr:rowOff>
    </xdr:from>
    <xdr:to>
      <xdr:col>4</xdr:col>
      <xdr:colOff>66675</xdr:colOff>
      <xdr:row>2</xdr:row>
      <xdr:rowOff>0</xdr:rowOff>
    </xdr:to>
    <xdr:pic>
      <xdr:nvPicPr>
        <xdr:cNvPr id="11" name="Picture 10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2438400" y="3810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</xdr:row>
      <xdr:rowOff>38100</xdr:rowOff>
    </xdr:from>
    <xdr:to>
      <xdr:col>4</xdr:col>
      <xdr:colOff>76200</xdr:colOff>
      <xdr:row>2</xdr:row>
      <xdr:rowOff>0</xdr:rowOff>
    </xdr:to>
    <xdr:pic>
      <xdr:nvPicPr>
        <xdr:cNvPr id="12" name="Picture 11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2447925" y="3810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</xdr:row>
      <xdr:rowOff>28575</xdr:rowOff>
    </xdr:from>
    <xdr:to>
      <xdr:col>4</xdr:col>
      <xdr:colOff>66675</xdr:colOff>
      <xdr:row>2</xdr:row>
      <xdr:rowOff>0</xdr:rowOff>
    </xdr:to>
    <xdr:pic>
      <xdr:nvPicPr>
        <xdr:cNvPr id="13" name="Picture 12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2438400" y="28575"/>
          <a:ext cx="0" cy="73342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</xdr:row>
      <xdr:rowOff>47625</xdr:rowOff>
    </xdr:from>
    <xdr:to>
      <xdr:col>4</xdr:col>
      <xdr:colOff>38100</xdr:colOff>
      <xdr:row>2</xdr:row>
      <xdr:rowOff>0</xdr:rowOff>
    </xdr:to>
    <xdr:pic>
      <xdr:nvPicPr>
        <xdr:cNvPr id="14" name="Picture 13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2409825" y="47625"/>
          <a:ext cx="0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</xdr:row>
      <xdr:rowOff>47625</xdr:rowOff>
    </xdr:from>
    <xdr:to>
      <xdr:col>4</xdr:col>
      <xdr:colOff>47625</xdr:colOff>
      <xdr:row>2</xdr:row>
      <xdr:rowOff>0</xdr:rowOff>
    </xdr:to>
    <xdr:pic>
      <xdr:nvPicPr>
        <xdr:cNvPr id="15" name="Picture 14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2419350" y="47625"/>
          <a:ext cx="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</xdr:row>
      <xdr:rowOff>0</xdr:rowOff>
    </xdr:from>
    <xdr:to>
      <xdr:col>0</xdr:col>
      <xdr:colOff>104775</xdr:colOff>
      <xdr:row>3</xdr:row>
      <xdr:rowOff>53340</xdr:rowOff>
    </xdr:to>
    <xdr:pic>
      <xdr:nvPicPr>
        <xdr:cNvPr id="16" name="Picture 15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104775" y="1409700"/>
          <a:ext cx="0" cy="5334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104775</xdr:colOff>
      <xdr:row>1</xdr:row>
      <xdr:rowOff>66294</xdr:rowOff>
    </xdr:to>
    <xdr:pic>
      <xdr:nvPicPr>
        <xdr:cNvPr id="17" name="Picture 16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1000125" y="0"/>
          <a:ext cx="0" cy="6629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</xdr:row>
      <xdr:rowOff>0</xdr:rowOff>
    </xdr:from>
    <xdr:to>
      <xdr:col>1</xdr:col>
      <xdr:colOff>38100</xdr:colOff>
      <xdr:row>1</xdr:row>
      <xdr:rowOff>111252</xdr:rowOff>
    </xdr:to>
    <xdr:pic>
      <xdr:nvPicPr>
        <xdr:cNvPr id="18" name="Picture 17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933450" y="0"/>
          <a:ext cx="0" cy="11125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</xdr:row>
      <xdr:rowOff>47624</xdr:rowOff>
    </xdr:from>
    <xdr:to>
      <xdr:col>1</xdr:col>
      <xdr:colOff>76200</xdr:colOff>
      <xdr:row>1</xdr:row>
      <xdr:rowOff>190499</xdr:rowOff>
    </xdr:to>
    <xdr:pic>
      <xdr:nvPicPr>
        <xdr:cNvPr id="19" name="Picture 18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971550" y="47624"/>
          <a:ext cx="0" cy="142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</xdr:row>
      <xdr:rowOff>47625</xdr:rowOff>
    </xdr:from>
    <xdr:to>
      <xdr:col>1</xdr:col>
      <xdr:colOff>76200</xdr:colOff>
      <xdr:row>2</xdr:row>
      <xdr:rowOff>0</xdr:rowOff>
    </xdr:to>
    <xdr:pic>
      <xdr:nvPicPr>
        <xdr:cNvPr id="20" name="Picture 19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971550" y="47625"/>
          <a:ext cx="0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</xdr:row>
      <xdr:rowOff>28575</xdr:rowOff>
    </xdr:from>
    <xdr:to>
      <xdr:col>1</xdr:col>
      <xdr:colOff>76200</xdr:colOff>
      <xdr:row>2</xdr:row>
      <xdr:rowOff>0</xdr:rowOff>
    </xdr:to>
    <xdr:pic>
      <xdr:nvPicPr>
        <xdr:cNvPr id="21" name="Picture 20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971550" y="28575"/>
          <a:ext cx="0" cy="73342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</xdr:row>
      <xdr:rowOff>38100</xdr:rowOff>
    </xdr:from>
    <xdr:to>
      <xdr:col>1</xdr:col>
      <xdr:colOff>76200</xdr:colOff>
      <xdr:row>2</xdr:row>
      <xdr:rowOff>0</xdr:rowOff>
    </xdr:to>
    <xdr:pic>
      <xdr:nvPicPr>
        <xdr:cNvPr id="22" name="Picture 21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971550" y="3810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</xdr:row>
      <xdr:rowOff>57150</xdr:rowOff>
    </xdr:from>
    <xdr:to>
      <xdr:col>1</xdr:col>
      <xdr:colOff>95250</xdr:colOff>
      <xdr:row>2</xdr:row>
      <xdr:rowOff>0</xdr:rowOff>
    </xdr:to>
    <xdr:pic>
      <xdr:nvPicPr>
        <xdr:cNvPr id="23" name="Picture 22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990600" y="57150"/>
          <a:ext cx="0" cy="704850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1</xdr:row>
      <xdr:rowOff>85725</xdr:rowOff>
    </xdr:from>
    <xdr:to>
      <xdr:col>8</xdr:col>
      <xdr:colOff>114300</xdr:colOff>
      <xdr:row>2</xdr:row>
      <xdr:rowOff>0</xdr:rowOff>
    </xdr:to>
    <xdr:pic>
      <xdr:nvPicPr>
        <xdr:cNvPr id="24" name="Picture 23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4391025" y="85725"/>
          <a:ext cx="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38100</xdr:rowOff>
    </xdr:from>
    <xdr:to>
      <xdr:col>1</xdr:col>
      <xdr:colOff>66675</xdr:colOff>
      <xdr:row>2</xdr:row>
      <xdr:rowOff>0</xdr:rowOff>
    </xdr:to>
    <xdr:pic>
      <xdr:nvPicPr>
        <xdr:cNvPr id="25" name="Picture 24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962025" y="3810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</xdr:row>
      <xdr:rowOff>38100</xdr:rowOff>
    </xdr:from>
    <xdr:to>
      <xdr:col>1</xdr:col>
      <xdr:colOff>76200</xdr:colOff>
      <xdr:row>2</xdr:row>
      <xdr:rowOff>0</xdr:rowOff>
    </xdr:to>
    <xdr:pic>
      <xdr:nvPicPr>
        <xdr:cNvPr id="26" name="Picture 25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971550" y="3810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28575</xdr:rowOff>
    </xdr:from>
    <xdr:to>
      <xdr:col>1</xdr:col>
      <xdr:colOff>66675</xdr:colOff>
      <xdr:row>2</xdr:row>
      <xdr:rowOff>0</xdr:rowOff>
    </xdr:to>
    <xdr:pic>
      <xdr:nvPicPr>
        <xdr:cNvPr id="27" name="Picture 26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962025" y="28575"/>
          <a:ext cx="0" cy="7334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</xdr:row>
      <xdr:rowOff>47625</xdr:rowOff>
    </xdr:from>
    <xdr:to>
      <xdr:col>1</xdr:col>
      <xdr:colOff>38100</xdr:colOff>
      <xdr:row>2</xdr:row>
      <xdr:rowOff>0</xdr:rowOff>
    </xdr:to>
    <xdr:pic>
      <xdr:nvPicPr>
        <xdr:cNvPr id="28" name="Picture 27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933450" y="47625"/>
          <a:ext cx="0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47625</xdr:rowOff>
    </xdr:from>
    <xdr:to>
      <xdr:col>1</xdr:col>
      <xdr:colOff>47625</xdr:colOff>
      <xdr:row>2</xdr:row>
      <xdr:rowOff>0</xdr:rowOff>
    </xdr:to>
    <xdr:pic>
      <xdr:nvPicPr>
        <xdr:cNvPr id="29" name="Picture 28" descr="primus.png"/>
        <xdr:cNvPicPr>
          <a:picLocks noChangeAspect="1"/>
        </xdr:cNvPicPr>
      </xdr:nvPicPr>
      <xdr:blipFill>
        <a:blip xmlns:r="http://schemas.openxmlformats.org/officeDocument/2006/relationships" r:embed="rId1"/>
        <a:srcRect t="24889" b="28889"/>
        <a:stretch>
          <a:fillRect/>
        </a:stretch>
      </xdr:blipFill>
      <xdr:spPr>
        <a:xfrm>
          <a:off x="942975" y="47625"/>
          <a:ext cx="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110678</xdr:rowOff>
    </xdr:from>
    <xdr:to>
      <xdr:col>0</xdr:col>
      <xdr:colOff>657225</xdr:colOff>
      <xdr:row>1</xdr:row>
      <xdr:rowOff>664370</xdr:rowOff>
    </xdr:to>
    <xdr:pic>
      <xdr:nvPicPr>
        <xdr:cNvPr id="30" name="Picture 29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10678"/>
          <a:ext cx="600075" cy="553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85725</xdr:colOff>
      <xdr:row>1</xdr:row>
      <xdr:rowOff>114300</xdr:rowOff>
    </xdr:from>
    <xdr:to>
      <xdr:col>12</xdr:col>
      <xdr:colOff>685801</xdr:colOff>
      <xdr:row>1</xdr:row>
      <xdr:rowOff>492419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14300"/>
          <a:ext cx="1047751" cy="378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A2" workbookViewId="0">
      <selection activeCell="O5" sqref="O5"/>
    </sheetView>
  </sheetViews>
  <sheetFormatPr defaultRowHeight="15"/>
  <cols>
    <col min="1" max="1" width="13.42578125" bestFit="1" customWidth="1"/>
    <col min="2" max="2" width="6.140625" customWidth="1"/>
    <col min="3" max="3" width="9.7109375" customWidth="1"/>
    <col min="4" max="4" width="6.28515625" customWidth="1"/>
    <col min="5" max="5" width="9.5703125" customWidth="1"/>
    <col min="6" max="6" width="5.5703125" customWidth="1"/>
    <col min="7" max="7" width="8.28515625" customWidth="1"/>
    <col min="8" max="8" width="5.140625" customWidth="1"/>
    <col min="9" max="9" width="9.5703125" bestFit="1" customWidth="1"/>
    <col min="10" max="10" width="5.5703125" bestFit="1" customWidth="1"/>
    <col min="11" max="11" width="8.5703125" customWidth="1"/>
    <col min="12" max="12" width="6.7109375" customWidth="1"/>
    <col min="13" max="13" width="11" customWidth="1"/>
    <col min="15" max="15" width="61.140625" bestFit="1" customWidth="1"/>
  </cols>
  <sheetData>
    <row r="1" spans="1:13" ht="17.25" hidden="1" customHeight="1">
      <c r="A1" t="s">
        <v>0</v>
      </c>
    </row>
    <row r="2" spans="1:13" ht="60" customHeight="1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51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3" ht="39" customHeight="1">
      <c r="A4" s="6" t="s">
        <v>3</v>
      </c>
      <c r="B4" s="6" t="s">
        <v>4</v>
      </c>
      <c r="C4" s="6"/>
      <c r="D4" s="6" t="s">
        <v>5</v>
      </c>
      <c r="E4" s="6"/>
      <c r="F4" s="6" t="s">
        <v>6</v>
      </c>
      <c r="G4" s="6"/>
      <c r="H4" s="6" t="s">
        <v>7</v>
      </c>
      <c r="I4" s="6"/>
      <c r="J4" s="6" t="s">
        <v>8</v>
      </c>
      <c r="K4" s="6"/>
      <c r="L4" s="6" t="s">
        <v>9</v>
      </c>
      <c r="M4" s="6"/>
    </row>
    <row r="5" spans="1:13" ht="33.75">
      <c r="A5" s="6"/>
      <c r="B5" s="7" t="s">
        <v>10</v>
      </c>
      <c r="C5" s="7" t="s">
        <v>11</v>
      </c>
      <c r="D5" s="7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  <c r="L5" s="7" t="s">
        <v>9</v>
      </c>
      <c r="M5" s="7" t="s">
        <v>12</v>
      </c>
    </row>
    <row r="6" spans="1:13" ht="19.5" customHeight="1">
      <c r="A6" s="8">
        <v>46113</v>
      </c>
      <c r="B6" s="9">
        <v>6</v>
      </c>
      <c r="C6" s="10">
        <v>41.72</v>
      </c>
      <c r="D6" s="11">
        <v>12</v>
      </c>
      <c r="E6" s="12">
        <v>95.19</v>
      </c>
      <c r="F6" s="13">
        <v>2</v>
      </c>
      <c r="G6" s="14">
        <v>2.4900000000000002</v>
      </c>
      <c r="H6" s="15">
        <v>6</v>
      </c>
      <c r="I6" s="16">
        <v>29.58</v>
      </c>
      <c r="J6" s="17">
        <v>0</v>
      </c>
      <c r="K6" s="18">
        <v>0</v>
      </c>
      <c r="L6" s="19">
        <f>B6+D6+F6+H6+J6</f>
        <v>26</v>
      </c>
      <c r="M6" s="20">
        <f>C6+E6+G6+I6+K6</f>
        <v>168.98000000000002</v>
      </c>
    </row>
    <row r="7" spans="1:13" ht="19.5" customHeight="1">
      <c r="A7" s="8">
        <v>46114</v>
      </c>
      <c r="B7" s="9">
        <v>7</v>
      </c>
      <c r="C7" s="10">
        <v>53.06</v>
      </c>
      <c r="D7" s="11">
        <v>9</v>
      </c>
      <c r="E7" s="12">
        <v>70.430000000000007</v>
      </c>
      <c r="F7" s="13">
        <v>2</v>
      </c>
      <c r="G7" s="14">
        <v>1.1299999999999999</v>
      </c>
      <c r="H7" s="15">
        <v>5</v>
      </c>
      <c r="I7" s="16">
        <v>25.16</v>
      </c>
      <c r="J7" s="17">
        <v>0</v>
      </c>
      <c r="K7" s="18">
        <v>0</v>
      </c>
      <c r="L7" s="19">
        <f t="shared" ref="L7:M35" si="0">B7+D7+F7+H7+J7</f>
        <v>23</v>
      </c>
      <c r="M7" s="20">
        <f t="shared" si="0"/>
        <v>149.78</v>
      </c>
    </row>
    <row r="8" spans="1:13" ht="19.5" customHeight="1">
      <c r="A8" s="8">
        <v>46115</v>
      </c>
      <c r="B8" s="9">
        <v>8</v>
      </c>
      <c r="C8" s="10">
        <v>49.29</v>
      </c>
      <c r="D8" s="11">
        <v>9</v>
      </c>
      <c r="E8" s="12">
        <v>73.87</v>
      </c>
      <c r="F8" s="13">
        <v>1</v>
      </c>
      <c r="G8" s="14">
        <v>0.15</v>
      </c>
      <c r="H8" s="15">
        <v>4</v>
      </c>
      <c r="I8" s="16">
        <v>20.32</v>
      </c>
      <c r="J8" s="17">
        <v>0</v>
      </c>
      <c r="K8" s="18">
        <v>0</v>
      </c>
      <c r="L8" s="19">
        <f t="shared" si="0"/>
        <v>22</v>
      </c>
      <c r="M8" s="20">
        <f t="shared" si="0"/>
        <v>143.63</v>
      </c>
    </row>
    <row r="9" spans="1:13" ht="19.5" customHeight="1">
      <c r="A9" s="8">
        <v>46116</v>
      </c>
      <c r="B9" s="9">
        <v>6</v>
      </c>
      <c r="C9" s="10">
        <v>52.73</v>
      </c>
      <c r="D9" s="11">
        <v>8</v>
      </c>
      <c r="E9" s="12">
        <v>75.67</v>
      </c>
      <c r="F9" s="13">
        <v>1</v>
      </c>
      <c r="G9" s="14">
        <v>1.21</v>
      </c>
      <c r="H9" s="15">
        <v>3</v>
      </c>
      <c r="I9" s="16">
        <v>15.99</v>
      </c>
      <c r="J9" s="17">
        <v>0</v>
      </c>
      <c r="K9" s="18">
        <v>0</v>
      </c>
      <c r="L9" s="19">
        <f t="shared" si="0"/>
        <v>18</v>
      </c>
      <c r="M9" s="20">
        <f t="shared" si="0"/>
        <v>145.60000000000002</v>
      </c>
    </row>
    <row r="10" spans="1:13" ht="19.5" customHeight="1">
      <c r="A10" s="8">
        <v>46117</v>
      </c>
      <c r="B10" s="9">
        <v>8</v>
      </c>
      <c r="C10" s="10">
        <v>57.6</v>
      </c>
      <c r="D10" s="11">
        <v>13</v>
      </c>
      <c r="E10" s="12">
        <v>114.39</v>
      </c>
      <c r="F10" s="13" t="s">
        <v>13</v>
      </c>
      <c r="G10" s="14">
        <v>0</v>
      </c>
      <c r="H10" s="15">
        <v>5</v>
      </c>
      <c r="I10" s="16">
        <v>22.05</v>
      </c>
      <c r="J10" s="17">
        <v>0</v>
      </c>
      <c r="K10" s="18">
        <v>0</v>
      </c>
      <c r="L10" s="19">
        <f t="shared" si="0"/>
        <v>26</v>
      </c>
      <c r="M10" s="20">
        <f t="shared" si="0"/>
        <v>194.04000000000002</v>
      </c>
    </row>
    <row r="11" spans="1:13" ht="19.5" customHeight="1">
      <c r="A11" s="8">
        <v>46118</v>
      </c>
      <c r="B11" s="9">
        <v>5</v>
      </c>
      <c r="C11" s="10">
        <v>40.42</v>
      </c>
      <c r="D11" s="11">
        <v>7</v>
      </c>
      <c r="E11" s="12">
        <v>63.88</v>
      </c>
      <c r="F11" s="13">
        <v>2</v>
      </c>
      <c r="G11" s="14">
        <v>2.02</v>
      </c>
      <c r="H11" s="15">
        <v>4</v>
      </c>
      <c r="I11" s="16">
        <v>19.45</v>
      </c>
      <c r="J11" s="17">
        <v>0</v>
      </c>
      <c r="K11" s="18">
        <v>0</v>
      </c>
      <c r="L11" s="19">
        <f t="shared" si="0"/>
        <v>18</v>
      </c>
      <c r="M11" s="20">
        <f t="shared" si="0"/>
        <v>125.77000000000001</v>
      </c>
    </row>
    <row r="12" spans="1:13" ht="19.5" customHeight="1">
      <c r="A12" s="8">
        <v>46119</v>
      </c>
      <c r="B12" s="9">
        <v>7</v>
      </c>
      <c r="C12" s="10">
        <v>44.31</v>
      </c>
      <c r="D12" s="11">
        <v>12</v>
      </c>
      <c r="E12" s="12">
        <v>91.41</v>
      </c>
      <c r="F12" s="13">
        <v>1</v>
      </c>
      <c r="G12" s="14">
        <v>1.02</v>
      </c>
      <c r="H12" s="15">
        <v>6</v>
      </c>
      <c r="I12" s="16">
        <v>30.53</v>
      </c>
      <c r="J12" s="17">
        <v>0</v>
      </c>
      <c r="K12" s="18">
        <v>0</v>
      </c>
      <c r="L12" s="19">
        <f t="shared" si="0"/>
        <v>26</v>
      </c>
      <c r="M12" s="20">
        <f t="shared" si="0"/>
        <v>167.27</v>
      </c>
    </row>
    <row r="13" spans="1:13" ht="19.5" customHeight="1">
      <c r="A13" s="8">
        <v>46120</v>
      </c>
      <c r="B13" s="9">
        <v>8</v>
      </c>
      <c r="C13" s="10">
        <v>56.76</v>
      </c>
      <c r="D13" s="11">
        <v>10</v>
      </c>
      <c r="E13" s="12">
        <v>54.688000000000002</v>
      </c>
      <c r="F13" s="13">
        <v>4</v>
      </c>
      <c r="G13" s="14">
        <v>2.5</v>
      </c>
      <c r="H13" s="15">
        <v>5</v>
      </c>
      <c r="I13" s="16">
        <v>26.13</v>
      </c>
      <c r="J13" s="17">
        <v>0</v>
      </c>
      <c r="K13" s="18">
        <v>0</v>
      </c>
      <c r="L13" s="19">
        <f t="shared" si="0"/>
        <v>27</v>
      </c>
      <c r="M13" s="20">
        <f t="shared" si="0"/>
        <v>140.078</v>
      </c>
    </row>
    <row r="14" spans="1:13" ht="19.5" customHeight="1">
      <c r="A14" s="8">
        <v>46121</v>
      </c>
      <c r="B14" s="9">
        <v>6</v>
      </c>
      <c r="C14" s="10">
        <v>39.78</v>
      </c>
      <c r="D14" s="11">
        <v>8</v>
      </c>
      <c r="E14" s="12">
        <v>70.62</v>
      </c>
      <c r="F14" s="13" t="s">
        <v>13</v>
      </c>
      <c r="G14" s="14">
        <v>0</v>
      </c>
      <c r="H14" s="15">
        <v>4</v>
      </c>
      <c r="I14" s="16">
        <v>20.34</v>
      </c>
      <c r="J14" s="17">
        <v>0</v>
      </c>
      <c r="K14" s="18">
        <v>0</v>
      </c>
      <c r="L14" s="19">
        <f t="shared" si="0"/>
        <v>18</v>
      </c>
      <c r="M14" s="20">
        <f t="shared" si="0"/>
        <v>130.74</v>
      </c>
    </row>
    <row r="15" spans="1:13" ht="19.5" customHeight="1">
      <c r="A15" s="8">
        <v>46122</v>
      </c>
      <c r="B15" s="9">
        <v>7</v>
      </c>
      <c r="C15" s="10">
        <v>49.62</v>
      </c>
      <c r="D15" s="11">
        <v>11</v>
      </c>
      <c r="E15" s="12">
        <v>94.77</v>
      </c>
      <c r="F15" s="13">
        <v>3</v>
      </c>
      <c r="G15" s="14">
        <v>3.6399999999999997</v>
      </c>
      <c r="H15" s="15">
        <v>8</v>
      </c>
      <c r="I15" s="16">
        <v>42.08</v>
      </c>
      <c r="J15" s="17">
        <v>0</v>
      </c>
      <c r="K15" s="18">
        <v>0</v>
      </c>
      <c r="L15" s="19">
        <f t="shared" si="0"/>
        <v>29</v>
      </c>
      <c r="M15" s="20">
        <f t="shared" si="0"/>
        <v>190.10999999999996</v>
      </c>
    </row>
    <row r="16" spans="1:13" ht="19.5" customHeight="1">
      <c r="A16" s="8">
        <v>46123</v>
      </c>
      <c r="B16" s="9">
        <v>8</v>
      </c>
      <c r="C16" s="10">
        <v>54.15</v>
      </c>
      <c r="D16" s="11">
        <v>13</v>
      </c>
      <c r="E16" s="12">
        <v>105.5</v>
      </c>
      <c r="F16" s="13">
        <v>2</v>
      </c>
      <c r="G16" s="14">
        <v>2.08</v>
      </c>
      <c r="H16" s="15">
        <v>7</v>
      </c>
      <c r="I16" s="16">
        <v>37.019999999999996</v>
      </c>
      <c r="J16" s="17">
        <v>0</v>
      </c>
      <c r="K16" s="18">
        <v>0</v>
      </c>
      <c r="L16" s="19">
        <f t="shared" si="0"/>
        <v>30</v>
      </c>
      <c r="M16" s="20">
        <f t="shared" si="0"/>
        <v>198.75</v>
      </c>
    </row>
    <row r="17" spans="1:13" ht="19.5" customHeight="1">
      <c r="A17" s="8">
        <v>46124</v>
      </c>
      <c r="B17" s="9">
        <v>8</v>
      </c>
      <c r="C17" s="10">
        <v>75.92</v>
      </c>
      <c r="D17" s="11">
        <v>10</v>
      </c>
      <c r="E17" s="12">
        <v>86.18</v>
      </c>
      <c r="F17" s="13">
        <v>1</v>
      </c>
      <c r="G17" s="14">
        <v>0.92</v>
      </c>
      <c r="H17" s="15">
        <v>3</v>
      </c>
      <c r="I17" s="16">
        <v>16.95</v>
      </c>
      <c r="J17" s="21">
        <v>0</v>
      </c>
      <c r="K17" s="22">
        <v>0</v>
      </c>
      <c r="L17" s="19">
        <f t="shared" si="0"/>
        <v>22</v>
      </c>
      <c r="M17" s="20">
        <f t="shared" si="0"/>
        <v>179.97</v>
      </c>
    </row>
    <row r="18" spans="1:13" ht="19.5" customHeight="1">
      <c r="A18" s="8">
        <v>46125</v>
      </c>
      <c r="B18" s="9">
        <v>6</v>
      </c>
      <c r="C18" s="10">
        <v>31.68</v>
      </c>
      <c r="D18" s="11">
        <v>4</v>
      </c>
      <c r="E18" s="12">
        <v>37.770000000000003</v>
      </c>
      <c r="F18" s="13" t="s">
        <v>13</v>
      </c>
      <c r="G18" s="14">
        <v>0</v>
      </c>
      <c r="H18" s="15">
        <v>2</v>
      </c>
      <c r="I18" s="16">
        <v>9.91</v>
      </c>
      <c r="J18" s="17">
        <v>0</v>
      </c>
      <c r="K18" s="18">
        <v>0</v>
      </c>
      <c r="L18" s="19">
        <f t="shared" si="0"/>
        <v>12</v>
      </c>
      <c r="M18" s="20">
        <f t="shared" si="0"/>
        <v>79.36</v>
      </c>
    </row>
    <row r="19" spans="1:13" ht="19.5" customHeight="1">
      <c r="A19" s="8">
        <v>46126</v>
      </c>
      <c r="B19" s="9">
        <v>12</v>
      </c>
      <c r="C19" s="10">
        <v>76.2</v>
      </c>
      <c r="D19" s="11">
        <v>11</v>
      </c>
      <c r="E19" s="12">
        <v>78.727999999999994</v>
      </c>
      <c r="F19" s="13">
        <v>1</v>
      </c>
      <c r="G19" s="14">
        <v>1.18</v>
      </c>
      <c r="H19" s="15">
        <v>3</v>
      </c>
      <c r="I19" s="16">
        <v>11.68</v>
      </c>
      <c r="J19" s="17">
        <v>0</v>
      </c>
      <c r="K19" s="18">
        <v>0</v>
      </c>
      <c r="L19" s="19">
        <f t="shared" si="0"/>
        <v>27</v>
      </c>
      <c r="M19" s="20">
        <f t="shared" si="0"/>
        <v>167.78800000000001</v>
      </c>
    </row>
    <row r="20" spans="1:13" ht="19.5" customHeight="1">
      <c r="A20" s="8">
        <v>46127</v>
      </c>
      <c r="B20" s="9">
        <v>9</v>
      </c>
      <c r="C20" s="10">
        <v>75.17</v>
      </c>
      <c r="D20" s="11">
        <v>11</v>
      </c>
      <c r="E20" s="12">
        <v>95.45</v>
      </c>
      <c r="F20" s="13">
        <v>2</v>
      </c>
      <c r="G20" s="14">
        <v>2.12</v>
      </c>
      <c r="H20" s="15">
        <v>7</v>
      </c>
      <c r="I20" s="16">
        <v>35.270000000000003</v>
      </c>
      <c r="J20" s="17">
        <v>0</v>
      </c>
      <c r="K20" s="18">
        <v>0</v>
      </c>
      <c r="L20" s="19">
        <f t="shared" si="0"/>
        <v>29</v>
      </c>
      <c r="M20" s="20">
        <f t="shared" si="0"/>
        <v>208.01000000000002</v>
      </c>
    </row>
    <row r="21" spans="1:13" ht="19.5" customHeight="1">
      <c r="A21" s="8">
        <v>46128</v>
      </c>
      <c r="B21" s="9">
        <v>10</v>
      </c>
      <c r="C21" s="10">
        <v>66.150000000000006</v>
      </c>
      <c r="D21" s="11">
        <v>17</v>
      </c>
      <c r="E21" s="12">
        <v>85.26</v>
      </c>
      <c r="F21" s="13">
        <v>1</v>
      </c>
      <c r="G21" s="14">
        <v>1.1400000000000001</v>
      </c>
      <c r="H21" s="15">
        <v>6</v>
      </c>
      <c r="I21" s="16">
        <v>29.7</v>
      </c>
      <c r="J21" s="17">
        <v>0</v>
      </c>
      <c r="K21" s="18">
        <v>0</v>
      </c>
      <c r="L21" s="19">
        <f t="shared" si="0"/>
        <v>34</v>
      </c>
      <c r="M21" s="20">
        <f t="shared" si="0"/>
        <v>182.25</v>
      </c>
    </row>
    <row r="22" spans="1:13" ht="19.5" customHeight="1">
      <c r="A22" s="8">
        <v>46129</v>
      </c>
      <c r="B22" s="9">
        <v>12</v>
      </c>
      <c r="C22" s="10">
        <v>65.290000000000006</v>
      </c>
      <c r="D22" s="11">
        <v>19</v>
      </c>
      <c r="E22" s="12">
        <v>107.02</v>
      </c>
      <c r="F22" s="13" t="s">
        <v>13</v>
      </c>
      <c r="G22" s="14">
        <v>0</v>
      </c>
      <c r="H22" s="15">
        <v>5</v>
      </c>
      <c r="I22" s="16">
        <v>24.78</v>
      </c>
      <c r="J22" s="17">
        <v>0</v>
      </c>
      <c r="K22" s="18">
        <v>0</v>
      </c>
      <c r="L22" s="19">
        <f t="shared" si="0"/>
        <v>36</v>
      </c>
      <c r="M22" s="20">
        <f t="shared" si="0"/>
        <v>197.09</v>
      </c>
    </row>
    <row r="23" spans="1:13" ht="19.5" customHeight="1">
      <c r="A23" s="8">
        <v>46130</v>
      </c>
      <c r="B23" s="9">
        <v>12</v>
      </c>
      <c r="C23" s="10">
        <v>69.222999999999999</v>
      </c>
      <c r="D23" s="11">
        <v>15</v>
      </c>
      <c r="E23" s="12">
        <v>70.16</v>
      </c>
      <c r="F23" s="13">
        <v>4</v>
      </c>
      <c r="G23" s="14">
        <v>1.73</v>
      </c>
      <c r="H23" s="15">
        <v>8</v>
      </c>
      <c r="I23" s="16">
        <v>36.1</v>
      </c>
      <c r="J23" s="17">
        <v>0</v>
      </c>
      <c r="K23" s="18">
        <v>0</v>
      </c>
      <c r="L23" s="19">
        <f t="shared" si="0"/>
        <v>39</v>
      </c>
      <c r="M23" s="20">
        <f t="shared" si="0"/>
        <v>177.21299999999997</v>
      </c>
    </row>
    <row r="24" spans="1:13" ht="19.5" customHeight="1">
      <c r="A24" s="8">
        <v>46131</v>
      </c>
      <c r="B24" s="9">
        <v>11</v>
      </c>
      <c r="C24" s="10">
        <v>75.712999999999994</v>
      </c>
      <c r="D24" s="11">
        <v>16</v>
      </c>
      <c r="E24" s="12">
        <v>77.207999999999998</v>
      </c>
      <c r="F24" s="13">
        <v>1</v>
      </c>
      <c r="G24" s="14">
        <v>1.04</v>
      </c>
      <c r="H24" s="15">
        <v>3</v>
      </c>
      <c r="I24" s="16">
        <v>15.99</v>
      </c>
      <c r="J24" s="17">
        <v>0</v>
      </c>
      <c r="K24" s="18">
        <v>0</v>
      </c>
      <c r="L24" s="19">
        <f t="shared" si="0"/>
        <v>31</v>
      </c>
      <c r="M24" s="20">
        <f t="shared" si="0"/>
        <v>169.95099999999999</v>
      </c>
    </row>
    <row r="25" spans="1:13" ht="19.5" customHeight="1">
      <c r="A25" s="8">
        <v>46132</v>
      </c>
      <c r="B25" s="9">
        <v>7</v>
      </c>
      <c r="C25" s="10">
        <v>47.069000000000003</v>
      </c>
      <c r="D25" s="11">
        <v>11</v>
      </c>
      <c r="E25" s="12">
        <v>55.183999999999997</v>
      </c>
      <c r="F25" s="13" t="s">
        <v>13</v>
      </c>
      <c r="G25" s="14">
        <v>0</v>
      </c>
      <c r="H25" s="15">
        <v>4</v>
      </c>
      <c r="I25" s="16">
        <v>22.95</v>
      </c>
      <c r="J25" s="17">
        <v>0</v>
      </c>
      <c r="K25" s="18">
        <v>0</v>
      </c>
      <c r="L25" s="19">
        <f t="shared" si="0"/>
        <v>22</v>
      </c>
      <c r="M25" s="20">
        <f t="shared" si="0"/>
        <v>125.203</v>
      </c>
    </row>
    <row r="26" spans="1:13" ht="19.5" customHeight="1">
      <c r="A26" s="8">
        <v>46133</v>
      </c>
      <c r="B26" s="9">
        <v>8</v>
      </c>
      <c r="C26" s="10">
        <v>56.771000000000001</v>
      </c>
      <c r="D26" s="11">
        <v>12</v>
      </c>
      <c r="E26" s="12">
        <v>67.072000000000003</v>
      </c>
      <c r="F26" s="13">
        <v>1</v>
      </c>
      <c r="G26" s="14">
        <v>0.65</v>
      </c>
      <c r="H26" s="15">
        <v>6</v>
      </c>
      <c r="I26" s="16">
        <v>30.27</v>
      </c>
      <c r="J26" s="17">
        <v>0</v>
      </c>
      <c r="K26" s="18">
        <v>0</v>
      </c>
      <c r="L26" s="19">
        <f t="shared" si="0"/>
        <v>27</v>
      </c>
      <c r="M26" s="20">
        <f t="shared" si="0"/>
        <v>154.76300000000001</v>
      </c>
    </row>
    <row r="27" spans="1:13" ht="19.5" customHeight="1">
      <c r="A27" s="8">
        <v>46134</v>
      </c>
      <c r="B27" s="9">
        <v>9</v>
      </c>
      <c r="C27" s="10">
        <v>71.049000000000007</v>
      </c>
      <c r="D27" s="11">
        <v>11</v>
      </c>
      <c r="E27" s="12">
        <v>52.103999999999999</v>
      </c>
      <c r="F27" s="13">
        <v>2</v>
      </c>
      <c r="G27" s="14">
        <v>3.54</v>
      </c>
      <c r="H27" s="15">
        <v>3</v>
      </c>
      <c r="I27" s="16">
        <v>13.86</v>
      </c>
      <c r="J27" s="17">
        <v>0</v>
      </c>
      <c r="K27" s="18">
        <v>0</v>
      </c>
      <c r="L27" s="19">
        <f t="shared" si="0"/>
        <v>25</v>
      </c>
      <c r="M27" s="20">
        <f t="shared" si="0"/>
        <v>140.553</v>
      </c>
    </row>
    <row r="28" spans="1:13" ht="19.5" customHeight="1">
      <c r="A28" s="8">
        <v>46135</v>
      </c>
      <c r="B28" s="9">
        <v>8</v>
      </c>
      <c r="C28" s="10">
        <v>54.923000000000002</v>
      </c>
      <c r="D28" s="11">
        <v>15</v>
      </c>
      <c r="E28" s="12">
        <v>76.983999999999995</v>
      </c>
      <c r="F28" s="13">
        <v>3</v>
      </c>
      <c r="G28" s="14">
        <v>3.27</v>
      </c>
      <c r="H28" s="15">
        <v>5</v>
      </c>
      <c r="I28" s="16">
        <v>26.71</v>
      </c>
      <c r="J28" s="17">
        <v>0</v>
      </c>
      <c r="K28" s="18">
        <v>0</v>
      </c>
      <c r="L28" s="19">
        <f t="shared" si="0"/>
        <v>31</v>
      </c>
      <c r="M28" s="20">
        <f t="shared" si="0"/>
        <v>161.887</v>
      </c>
    </row>
    <row r="29" spans="1:13" ht="19.5" customHeight="1">
      <c r="A29" s="8">
        <v>46136</v>
      </c>
      <c r="B29" s="9">
        <v>8</v>
      </c>
      <c r="C29" s="10">
        <v>70.608999999999995</v>
      </c>
      <c r="D29" s="11">
        <v>12</v>
      </c>
      <c r="E29" s="12">
        <v>73.591999999999999</v>
      </c>
      <c r="F29" s="13" t="s">
        <v>13</v>
      </c>
      <c r="G29" s="14">
        <v>0</v>
      </c>
      <c r="H29" s="15">
        <v>4</v>
      </c>
      <c r="I29" s="16">
        <v>21.2</v>
      </c>
      <c r="J29" s="23">
        <v>0</v>
      </c>
      <c r="K29" s="24">
        <v>0</v>
      </c>
      <c r="L29" s="19">
        <f t="shared" si="0"/>
        <v>24</v>
      </c>
      <c r="M29" s="20">
        <f t="shared" si="0"/>
        <v>165.40099999999998</v>
      </c>
    </row>
    <row r="30" spans="1:13" ht="19.5" customHeight="1">
      <c r="A30" s="8">
        <v>46137</v>
      </c>
      <c r="B30" s="9">
        <v>7</v>
      </c>
      <c r="C30" s="10">
        <v>64.757000000000005</v>
      </c>
      <c r="D30" s="11">
        <v>14</v>
      </c>
      <c r="E30" s="12">
        <v>88.231999999999999</v>
      </c>
      <c r="F30" s="13">
        <v>2</v>
      </c>
      <c r="G30" s="14">
        <v>2.02</v>
      </c>
      <c r="H30" s="15">
        <v>4</v>
      </c>
      <c r="I30" s="16">
        <v>19.63</v>
      </c>
      <c r="J30" s="17">
        <v>0</v>
      </c>
      <c r="K30" s="18">
        <v>0</v>
      </c>
      <c r="L30" s="19">
        <f t="shared" si="0"/>
        <v>27</v>
      </c>
      <c r="M30" s="20">
        <f t="shared" si="0"/>
        <v>174.63900000000001</v>
      </c>
    </row>
    <row r="31" spans="1:13" ht="19.5" customHeight="1">
      <c r="A31" s="8">
        <v>46138</v>
      </c>
      <c r="B31" s="9">
        <v>9</v>
      </c>
      <c r="C31" s="10">
        <v>63.954000000000001</v>
      </c>
      <c r="D31" s="11">
        <v>10</v>
      </c>
      <c r="E31" s="12">
        <v>62.76</v>
      </c>
      <c r="F31" s="13">
        <v>2</v>
      </c>
      <c r="G31" s="14">
        <v>2.86</v>
      </c>
      <c r="H31" s="15">
        <v>3</v>
      </c>
      <c r="I31" s="16">
        <v>14.63</v>
      </c>
      <c r="J31" s="17">
        <v>0</v>
      </c>
      <c r="K31" s="18">
        <v>0</v>
      </c>
      <c r="L31" s="19">
        <f t="shared" si="0"/>
        <v>24</v>
      </c>
      <c r="M31" s="20">
        <f t="shared" si="0"/>
        <v>144.20400000000001</v>
      </c>
    </row>
    <row r="32" spans="1:13" ht="19.5" customHeight="1">
      <c r="A32" s="8">
        <v>46139</v>
      </c>
      <c r="B32" s="9">
        <v>6</v>
      </c>
      <c r="C32" s="10">
        <v>49.158999999999999</v>
      </c>
      <c r="D32" s="11">
        <v>6</v>
      </c>
      <c r="E32" s="12">
        <v>35.055999999999997</v>
      </c>
      <c r="F32" s="13">
        <v>1</v>
      </c>
      <c r="G32" s="14">
        <v>0.71</v>
      </c>
      <c r="H32" s="15">
        <v>8</v>
      </c>
      <c r="I32" s="16">
        <v>38.67</v>
      </c>
      <c r="J32" s="17">
        <v>0</v>
      </c>
      <c r="K32" s="18">
        <v>0</v>
      </c>
      <c r="L32" s="19">
        <f t="shared" si="0"/>
        <v>21</v>
      </c>
      <c r="M32" s="20">
        <f t="shared" si="0"/>
        <v>123.595</v>
      </c>
    </row>
    <row r="33" spans="1:13" ht="19.5" customHeight="1">
      <c r="A33" s="8">
        <v>46140</v>
      </c>
      <c r="B33" s="9">
        <v>7</v>
      </c>
      <c r="C33" s="10">
        <v>62.744</v>
      </c>
      <c r="D33" s="11">
        <v>11</v>
      </c>
      <c r="E33" s="12">
        <v>69.944000000000003</v>
      </c>
      <c r="F33" s="13" t="s">
        <v>13</v>
      </c>
      <c r="G33" s="14">
        <v>0</v>
      </c>
      <c r="H33" s="15">
        <v>3</v>
      </c>
      <c r="I33" s="16">
        <v>15.91</v>
      </c>
      <c r="J33" s="17">
        <v>0</v>
      </c>
      <c r="K33" s="18">
        <v>0</v>
      </c>
      <c r="L33" s="19">
        <f t="shared" si="0"/>
        <v>21</v>
      </c>
      <c r="M33" s="20">
        <f t="shared" si="0"/>
        <v>148.59799999999998</v>
      </c>
    </row>
    <row r="34" spans="1:13" ht="19.5" customHeight="1">
      <c r="A34" s="8">
        <v>46141</v>
      </c>
      <c r="B34" s="9">
        <v>8</v>
      </c>
      <c r="C34" s="10">
        <v>58.167999999999999</v>
      </c>
      <c r="D34" s="11">
        <v>11</v>
      </c>
      <c r="E34" s="12">
        <v>56.96</v>
      </c>
      <c r="F34" s="13">
        <v>3</v>
      </c>
      <c r="G34" s="14">
        <v>4.21</v>
      </c>
      <c r="H34" s="15">
        <v>8</v>
      </c>
      <c r="I34" s="16">
        <v>44.18</v>
      </c>
      <c r="J34" s="17">
        <v>0</v>
      </c>
      <c r="K34" s="18">
        <v>0</v>
      </c>
      <c r="L34" s="19">
        <f t="shared" si="0"/>
        <v>30</v>
      </c>
      <c r="M34" s="20">
        <f t="shared" si="0"/>
        <v>163.518</v>
      </c>
    </row>
    <row r="35" spans="1:13" ht="19.5" customHeight="1">
      <c r="A35" s="8">
        <v>46142</v>
      </c>
      <c r="B35" s="9">
        <v>7</v>
      </c>
      <c r="C35" s="10">
        <v>64.415999999999997</v>
      </c>
      <c r="D35" s="11">
        <v>9</v>
      </c>
      <c r="E35" s="12">
        <v>56.688000000000002</v>
      </c>
      <c r="F35" s="13" t="s">
        <v>13</v>
      </c>
      <c r="G35" s="14">
        <v>0</v>
      </c>
      <c r="H35" s="15">
        <v>1</v>
      </c>
      <c r="I35" s="16">
        <v>5.7</v>
      </c>
      <c r="J35" s="17">
        <v>0</v>
      </c>
      <c r="K35" s="18">
        <v>0</v>
      </c>
      <c r="L35" s="19">
        <f t="shared" si="0"/>
        <v>17</v>
      </c>
      <c r="M35" s="20">
        <f t="shared" si="0"/>
        <v>126.804</v>
      </c>
    </row>
    <row r="36" spans="1:13" ht="19.5" customHeight="1">
      <c r="A36" s="25" t="s">
        <v>14</v>
      </c>
      <c r="B36" s="26">
        <f t="shared" ref="B36:I36" si="1">SUM(B6:B35)</f>
        <v>240</v>
      </c>
      <c r="C36" s="27">
        <f t="shared" si="1"/>
        <v>1738.4049999999995</v>
      </c>
      <c r="D36" s="26">
        <f t="shared" si="1"/>
        <v>337</v>
      </c>
      <c r="E36" s="27">
        <f t="shared" si="1"/>
        <v>2242.7700000000004</v>
      </c>
      <c r="F36" s="26">
        <f t="shared" si="1"/>
        <v>42</v>
      </c>
      <c r="G36" s="27">
        <f t="shared" si="1"/>
        <v>41.63</v>
      </c>
      <c r="H36" s="26">
        <f t="shared" si="1"/>
        <v>143</v>
      </c>
      <c r="I36" s="27">
        <f t="shared" si="1"/>
        <v>722.74</v>
      </c>
      <c r="J36" s="28">
        <v>0</v>
      </c>
      <c r="K36" s="27">
        <f>SUM(K6:K35)</f>
        <v>0</v>
      </c>
      <c r="L36" s="26">
        <f>SUM(L6:L35)</f>
        <v>762</v>
      </c>
      <c r="M36" s="27">
        <f>SUM(M6:M35)</f>
        <v>4745.5450000000001</v>
      </c>
    </row>
    <row r="37" spans="1:13" hidden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ht="15" customHeight="1">
      <c r="A38" s="30" t="s">
        <v>15</v>
      </c>
      <c r="B38" s="30"/>
      <c r="C38" s="31"/>
      <c r="D38" s="31"/>
      <c r="E38" s="30" t="s">
        <v>16</v>
      </c>
      <c r="F38" s="30"/>
      <c r="G38" s="31"/>
      <c r="H38" s="31"/>
      <c r="I38" s="32" t="s">
        <v>17</v>
      </c>
      <c r="J38" s="33"/>
      <c r="K38" s="34"/>
      <c r="L38" s="35"/>
      <c r="M38" s="35"/>
    </row>
    <row r="39" spans="1:13">
      <c r="A39" s="30"/>
      <c r="B39" s="30"/>
      <c r="C39" s="31"/>
      <c r="D39" s="31"/>
      <c r="E39" s="30"/>
      <c r="F39" s="30"/>
      <c r="G39" s="31"/>
      <c r="H39" s="31"/>
      <c r="I39" s="36"/>
      <c r="J39" s="37"/>
      <c r="K39" s="38"/>
      <c r="L39" s="35"/>
      <c r="M39" s="35"/>
    </row>
  </sheetData>
  <mergeCells count="18">
    <mergeCell ref="A37:E37"/>
    <mergeCell ref="F37:M37"/>
    <mergeCell ref="A38:B39"/>
    <mergeCell ref="C38:D39"/>
    <mergeCell ref="E38:F39"/>
    <mergeCell ref="G38:H39"/>
    <mergeCell ref="I38:K39"/>
    <mergeCell ref="L38:M39"/>
    <mergeCell ref="B2:K2"/>
    <mergeCell ref="L2:M2"/>
    <mergeCell ref="A3:M3"/>
    <mergeCell ref="A4:A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2026-05-21T10:14:57Z</dcterms:created>
  <dcterms:modified xsi:type="dcterms:W3CDTF">2026-05-21T10:18:36Z</dcterms:modified>
</cp:coreProperties>
</file>